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-1\"/>
    </mc:Choice>
  </mc:AlternateContent>
  <bookViews>
    <workbookView xWindow="0" yWindow="0" windowWidth="19200" windowHeight="6885"/>
  </bookViews>
  <sheets>
    <sheet name="1015团崇明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D21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K13" i="1"/>
  <c r="H13" i="1"/>
  <c r="N12" i="1"/>
  <c r="K12" i="1"/>
  <c r="H12" i="1"/>
</calcChain>
</file>

<file path=xl/sharedStrings.xml><?xml version="1.0" encoding="utf-8"?>
<sst xmlns="http://schemas.openxmlformats.org/spreadsheetml/2006/main" count="194" uniqueCount="172">
  <si>
    <r>
      <rPr>
        <b/>
        <sz val="40"/>
        <color theme="1"/>
        <rFont val="黑体"/>
        <family val="3"/>
        <charset val="134"/>
      </rPr>
      <t>2023年总第1015团崇明区、上师大附中闵行分校高中学生赴东方绿舟国防教育情况综合表</t>
    </r>
    <r>
      <rPr>
        <sz val="36"/>
        <color theme="1"/>
        <rFont val="黑体"/>
        <family val="3"/>
        <charset val="134"/>
      </rPr>
      <t xml:space="preserve">
</t>
    </r>
    <r>
      <rPr>
        <sz val="18"/>
        <color theme="1"/>
        <rFont val="黑体"/>
        <family val="3"/>
        <charset val="134"/>
      </rPr>
      <t>2023年11月06日-11月10日</t>
    </r>
  </si>
  <si>
    <t>活动联合指挥部成员</t>
  </si>
  <si>
    <t>营地重要通讯号码</t>
  </si>
  <si>
    <t>序号</t>
  </si>
  <si>
    <t>姓名</t>
  </si>
  <si>
    <t>单位</t>
  </si>
  <si>
    <t>职务</t>
  </si>
  <si>
    <t>手机</t>
  </si>
  <si>
    <t>地点</t>
  </si>
  <si>
    <t>电话号码</t>
  </si>
  <si>
    <t>陆  琴</t>
  </si>
  <si>
    <t>区教育局</t>
  </si>
  <si>
    <t>副局长</t>
  </si>
  <si>
    <t>营地总机</t>
  </si>
  <si>
    <t>学生自管会</t>
  </si>
  <si>
    <t>刘  伟</t>
  </si>
  <si>
    <t>市青少年校外活动营地</t>
  </si>
  <si>
    <t>营地副主任</t>
  </si>
  <si>
    <t>内线总机</t>
  </si>
  <si>
    <t>医务室</t>
  </si>
  <si>
    <t>李启华</t>
  </si>
  <si>
    <t>区教育局德育科</t>
  </si>
  <si>
    <t>科 长</t>
  </si>
  <si>
    <t>营地传真</t>
  </si>
  <si>
    <t>财务室</t>
  </si>
  <si>
    <t>祝雪君</t>
  </si>
  <si>
    <t>营地国防教育教学部</t>
  </si>
  <si>
    <t>国防教育值班部长</t>
  </si>
  <si>
    <t>宿管总台</t>
  </si>
  <si>
    <t>中国餐厅</t>
  </si>
  <si>
    <t>罗  峰</t>
  </si>
  <si>
    <t>营地教务管理部</t>
  </si>
  <si>
    <t>教务管理部副部长</t>
  </si>
  <si>
    <t>学校基本信息</t>
  </si>
  <si>
    <t>学校住宿安排</t>
  </si>
  <si>
    <t>编组</t>
  </si>
  <si>
    <t>学校名称</t>
  </si>
  <si>
    <t>班级</t>
  </si>
  <si>
    <t>编队</t>
  </si>
  <si>
    <t>军服
品种</t>
  </si>
  <si>
    <t>连旗
颜色</t>
  </si>
  <si>
    <t>学生人数</t>
  </si>
  <si>
    <t>教师人数</t>
  </si>
  <si>
    <t>合计总数</t>
  </si>
  <si>
    <t>外籍师生人数</t>
  </si>
  <si>
    <t>少数民族师生</t>
  </si>
  <si>
    <t>港澳台师生数</t>
  </si>
  <si>
    <t>男生住宿安排（公寓）</t>
  </si>
  <si>
    <t>女生住宿安排（公寓）</t>
  </si>
  <si>
    <t>总</t>
  </si>
  <si>
    <t>男</t>
  </si>
  <si>
    <t>女</t>
  </si>
  <si>
    <t>一营</t>
  </si>
  <si>
    <t>崇明中学</t>
  </si>
  <si>
    <t>1—12</t>
  </si>
  <si>
    <t>海军</t>
  </si>
  <si>
    <t>蓝</t>
  </si>
  <si>
    <t>泰国公寓</t>
  </si>
  <si>
    <t>澳洲公寓</t>
  </si>
  <si>
    <t>堡镇中学</t>
  </si>
  <si>
    <t>13—14</t>
  </si>
  <si>
    <t>希腊公寓三楼</t>
  </si>
  <si>
    <t>德国公寓二楼</t>
  </si>
  <si>
    <t>二营</t>
  </si>
  <si>
    <t>扬子中学</t>
  </si>
  <si>
    <t>15—22</t>
  </si>
  <si>
    <t>橙</t>
  </si>
  <si>
    <t>希腊公寓一、二楼</t>
  </si>
  <si>
    <t>比利时公寓</t>
  </si>
  <si>
    <t>民一中学</t>
  </si>
  <si>
    <t>23—25</t>
  </si>
  <si>
    <t>紫</t>
  </si>
  <si>
    <t>美国木屋</t>
  </si>
  <si>
    <t>英国木屋</t>
  </si>
  <si>
    <t>横沙中学</t>
  </si>
  <si>
    <t>26</t>
  </si>
  <si>
    <t>西班牙公寓三楼</t>
  </si>
  <si>
    <t>德国公寓一楼</t>
  </si>
  <si>
    <t>三营</t>
  </si>
  <si>
    <t>民本中学</t>
  </si>
  <si>
    <t>27—34</t>
  </si>
  <si>
    <t>陆军</t>
  </si>
  <si>
    <t>西班牙公寓一、二楼</t>
  </si>
  <si>
    <t>乔治亚公寓、瑞士木屋</t>
  </si>
  <si>
    <t>城桥中学</t>
  </si>
  <si>
    <t>35—42</t>
  </si>
  <si>
    <t>绿</t>
  </si>
  <si>
    <t>罗马公寓</t>
  </si>
  <si>
    <t>美国公寓</t>
  </si>
  <si>
    <t>四营</t>
  </si>
  <si>
    <t>上师大附中闵行分校</t>
  </si>
  <si>
    <t>43—50</t>
  </si>
  <si>
    <t>大象屋、丹麦公寓</t>
  </si>
  <si>
    <t>英国公寓</t>
  </si>
  <si>
    <t>合计</t>
  </si>
  <si>
    <t>学校领队联系方式及学生职务安排</t>
  </si>
  <si>
    <t>学校教官组安排</t>
  </si>
  <si>
    <t>领队教师</t>
  </si>
  <si>
    <t>手机号码</t>
  </si>
  <si>
    <t>学生团长</t>
  </si>
  <si>
    <t>学生营长</t>
  </si>
  <si>
    <t>宣传部</t>
  </si>
  <si>
    <t>内务部</t>
  </si>
  <si>
    <t>安全部</t>
  </si>
  <si>
    <t>文艺部</t>
  </si>
  <si>
    <t>教官组</t>
  </si>
  <si>
    <t>组  长</t>
  </si>
  <si>
    <t>李  俊</t>
  </si>
  <si>
    <t>魏 楚12</t>
  </si>
  <si>
    <t>滕 艾1</t>
  </si>
  <si>
    <t>杨奕楠12</t>
  </si>
  <si>
    <t>顾文钦12</t>
  </si>
  <si>
    <t>章 珏12</t>
  </si>
  <si>
    <t>杨欣甜5</t>
  </si>
  <si>
    <t>武警特勤部队</t>
  </si>
  <si>
    <t>唐佩东</t>
  </si>
  <si>
    <t>范宜葵</t>
  </si>
  <si>
    <t>何佳铭1</t>
  </si>
  <si>
    <t>王睿俊2</t>
  </si>
  <si>
    <t>沈紫妍1</t>
  </si>
  <si>
    <t>秦辰杰2</t>
  </si>
  <si>
    <t>胡云佳1</t>
  </si>
  <si>
    <t>武警机动部队</t>
  </si>
  <si>
    <t>王  旭</t>
  </si>
  <si>
    <t>田耀新</t>
  </si>
  <si>
    <t>顾思辰1</t>
  </si>
  <si>
    <t>石陈颖2</t>
  </si>
  <si>
    <t>洪子涵1</t>
  </si>
  <si>
    <t>朱彦豪3</t>
  </si>
  <si>
    <t>秦怡倩5</t>
  </si>
  <si>
    <t>反恐尖兵部队</t>
  </si>
  <si>
    <t>石俊杰</t>
  </si>
  <si>
    <t>汤  威</t>
  </si>
  <si>
    <t>李宸铭2</t>
  </si>
  <si>
    <t>黄心蕾3</t>
  </si>
  <si>
    <t>黄润君2</t>
  </si>
  <si>
    <t>王凯文1</t>
  </si>
  <si>
    <t>逯佳艺1</t>
  </si>
  <si>
    <t>西藏拉萨警备区</t>
  </si>
  <si>
    <t>肖留锁</t>
  </si>
  <si>
    <t>陆  娟</t>
  </si>
  <si>
    <t>白依璐</t>
  </si>
  <si>
    <t>唐欣怡</t>
  </si>
  <si>
    <t>樊昊鑫</t>
  </si>
  <si>
    <t>施  陈</t>
  </si>
  <si>
    <t>施李媛</t>
  </si>
  <si>
    <t>中部战区燕山劲旅</t>
  </si>
  <si>
    <t>潘  兴</t>
  </si>
  <si>
    <t>阮旭敏</t>
  </si>
  <si>
    <t>丰硕硕5</t>
  </si>
  <si>
    <t>陈静怡7</t>
  </si>
  <si>
    <t>沙睿颖3</t>
  </si>
  <si>
    <t>陆旭东7</t>
  </si>
  <si>
    <t>代宁楠5</t>
  </si>
  <si>
    <t>红一连</t>
  </si>
  <si>
    <t>张云朋</t>
  </si>
  <si>
    <t>李  成</t>
  </si>
  <si>
    <t>朱倚阁8</t>
  </si>
  <si>
    <t>倪沛祺4</t>
  </si>
  <si>
    <t>陈恩琪3</t>
  </si>
  <si>
    <t>曹嘉玲6</t>
  </si>
  <si>
    <t>程雨甜8</t>
  </si>
  <si>
    <t>空军地空导弹部队</t>
  </si>
  <si>
    <t>居佳健</t>
  </si>
  <si>
    <t>谭荣生</t>
  </si>
  <si>
    <t>顾已然7</t>
  </si>
  <si>
    <t>仪仗司礼大队</t>
  </si>
  <si>
    <t>赵  鑫</t>
  </si>
  <si>
    <t>备注：清真饮食84人。入营仪式【主持人（崇明中学）；发言代表：（崇明中学）；团旗手：（崇明中学）】。结营式【主持人（民本中学）；发言代表：(扬子中学)】。文艺联欢晚会【主持人（城桥中学）】。</t>
  </si>
  <si>
    <t xml:space="preserve">  批准人：刘 伟</t>
  </si>
  <si>
    <t>制表人：黄小峰</t>
  </si>
  <si>
    <t>制表日期：2023年10月20日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</si>
</sst>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b/>
      <sz val="40"/>
      <color theme="1"/>
      <name val="黑体"/>
      <family val="3"/>
      <charset val="134"/>
    </font>
    <font>
      <sz val="36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20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20"/>
      <color rgb="FFFF0000"/>
      <name val="宋体"/>
      <family val="3"/>
      <charset val="134"/>
    </font>
    <font>
      <sz val="24"/>
      <color theme="1"/>
      <name val="华文新魏"/>
      <family val="3"/>
      <charset val="134"/>
    </font>
    <font>
      <sz val="11"/>
      <color theme="1"/>
      <name val="楷体"/>
      <family val="3"/>
      <charset val="134"/>
    </font>
    <font>
      <sz val="16"/>
      <color theme="1"/>
      <name val="宋体"/>
      <family val="3"/>
      <charset val="134"/>
    </font>
    <font>
      <sz val="20"/>
      <color indexed="8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5">
    <xf numFmtId="0" fontId="0" fillId="0" borderId="0" xfId="0">
      <alignment vertical="center"/>
    </xf>
    <xf numFmtId="0" fontId="12" fillId="0" borderId="0" xfId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49" fontId="4" fillId="0" borderId="4" xfId="1" applyNumberFormat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 shrinkToFit="1"/>
    </xf>
    <xf numFmtId="49" fontId="4" fillId="0" borderId="13" xfId="1" applyNumberFormat="1" applyFont="1" applyBorder="1" applyAlignment="1">
      <alignment horizontal="center" vertical="center" wrapText="1" shrinkToFit="1"/>
    </xf>
    <xf numFmtId="49" fontId="4" fillId="0" borderId="12" xfId="1" applyNumberFormat="1" applyFont="1" applyBorder="1" applyAlignment="1">
      <alignment horizontal="center" vertical="center" shrinkToFit="1"/>
    </xf>
    <xf numFmtId="49" fontId="4" fillId="0" borderId="13" xfId="1" applyNumberFormat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="55" zoomScaleNormal="55" zoomScaleSheetLayoutView="70" zoomScalePageLayoutView="75" workbookViewId="0">
      <selection activeCell="K5" sqref="K5:M8"/>
    </sheetView>
  </sheetViews>
  <sheetFormatPr defaultColWidth="10.75" defaultRowHeight="13.5" x14ac:dyDescent="0.15"/>
  <cols>
    <col min="1" max="1" width="10.875" style="1" customWidth="1"/>
    <col min="2" max="2" width="11.75" style="1" customWidth="1"/>
    <col min="3" max="3" width="44.125" style="1" customWidth="1"/>
    <col min="4" max="4" width="16" style="1" customWidth="1"/>
    <col min="5" max="5" width="24.625" style="1" customWidth="1"/>
    <col min="6" max="6" width="10" style="1" customWidth="1"/>
    <col min="7" max="7" width="9.375" style="1" customWidth="1"/>
    <col min="8" max="8" width="10.375" style="1" customWidth="1"/>
    <col min="9" max="9" width="10.5" style="1" customWidth="1"/>
    <col min="10" max="10" width="9.125" style="1" customWidth="1"/>
    <col min="11" max="11" width="8.5" style="1" customWidth="1"/>
    <col min="12" max="12" width="7.75" style="1" customWidth="1"/>
    <col min="13" max="13" width="10.125" style="1" customWidth="1"/>
    <col min="14" max="14" width="10.25" style="1" customWidth="1"/>
    <col min="15" max="15" width="10.625" style="1" customWidth="1"/>
    <col min="16" max="16" width="11.625" style="1" customWidth="1"/>
    <col min="17" max="17" width="10.25" style="1" customWidth="1"/>
    <col min="18" max="18" width="40.75" style="1" customWidth="1"/>
    <col min="19" max="19" width="14.125" style="1" customWidth="1"/>
    <col min="20" max="20" width="27.375" style="1" customWidth="1"/>
    <col min="21" max="16384" width="10.75" style="1"/>
  </cols>
  <sheetData>
    <row r="1" spans="1:20" ht="90.95" customHeight="1" x14ac:dyDescent="0.1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33" customHeight="1" x14ac:dyDescent="0.1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</v>
      </c>
      <c r="O2" s="20"/>
      <c r="P2" s="20"/>
      <c r="Q2" s="20"/>
      <c r="R2" s="20"/>
      <c r="S2" s="20"/>
      <c r="T2" s="21"/>
    </row>
    <row r="3" spans="1:20" ht="33" customHeight="1" x14ac:dyDescent="0.15">
      <c r="A3" s="22" t="s">
        <v>3</v>
      </c>
      <c r="B3" s="23"/>
      <c r="C3" s="3" t="s">
        <v>4</v>
      </c>
      <c r="D3" s="23" t="s">
        <v>5</v>
      </c>
      <c r="E3" s="23"/>
      <c r="F3" s="23" t="s">
        <v>6</v>
      </c>
      <c r="G3" s="23"/>
      <c r="H3" s="23"/>
      <c r="I3" s="23"/>
      <c r="J3" s="23"/>
      <c r="K3" s="23" t="s">
        <v>7</v>
      </c>
      <c r="L3" s="23"/>
      <c r="M3" s="23"/>
      <c r="N3" s="23" t="s">
        <v>8</v>
      </c>
      <c r="O3" s="23"/>
      <c r="P3" s="23" t="s">
        <v>9</v>
      </c>
      <c r="Q3" s="23"/>
      <c r="R3" s="3" t="s">
        <v>8</v>
      </c>
      <c r="S3" s="23" t="s">
        <v>9</v>
      </c>
      <c r="T3" s="24"/>
    </row>
    <row r="4" spans="1:20" ht="33" customHeight="1" x14ac:dyDescent="0.15">
      <c r="A4" s="22">
        <v>1</v>
      </c>
      <c r="B4" s="23"/>
      <c r="C4" s="3" t="s">
        <v>10</v>
      </c>
      <c r="D4" s="23" t="s">
        <v>11</v>
      </c>
      <c r="E4" s="23"/>
      <c r="F4" s="23" t="s">
        <v>12</v>
      </c>
      <c r="G4" s="23"/>
      <c r="H4" s="23"/>
      <c r="I4" s="23"/>
      <c r="J4" s="23"/>
      <c r="K4" s="23"/>
      <c r="L4" s="23"/>
      <c r="M4" s="23"/>
      <c r="N4" s="23" t="s">
        <v>13</v>
      </c>
      <c r="O4" s="23"/>
      <c r="P4" s="23">
        <v>59233000</v>
      </c>
      <c r="Q4" s="23"/>
      <c r="R4" s="3" t="s">
        <v>14</v>
      </c>
      <c r="S4" s="23">
        <v>-3311</v>
      </c>
      <c r="T4" s="24"/>
    </row>
    <row r="5" spans="1:20" ht="33" customHeight="1" x14ac:dyDescent="0.15">
      <c r="A5" s="22">
        <v>2</v>
      </c>
      <c r="B5" s="23"/>
      <c r="C5" s="3" t="s">
        <v>15</v>
      </c>
      <c r="D5" s="23" t="s">
        <v>16</v>
      </c>
      <c r="E5" s="23"/>
      <c r="F5" s="23" t="s">
        <v>17</v>
      </c>
      <c r="G5" s="23"/>
      <c r="H5" s="23"/>
      <c r="I5" s="23"/>
      <c r="J5" s="23"/>
      <c r="K5" s="23"/>
      <c r="L5" s="23"/>
      <c r="M5" s="23"/>
      <c r="N5" s="23" t="s">
        <v>18</v>
      </c>
      <c r="O5" s="23"/>
      <c r="P5" s="23">
        <v>114</v>
      </c>
      <c r="Q5" s="23"/>
      <c r="R5" s="3" t="s">
        <v>19</v>
      </c>
      <c r="S5" s="23">
        <v>-3445</v>
      </c>
      <c r="T5" s="24"/>
    </row>
    <row r="6" spans="1:20" ht="33" customHeight="1" x14ac:dyDescent="0.15">
      <c r="A6" s="22">
        <v>3</v>
      </c>
      <c r="B6" s="23"/>
      <c r="C6" s="3" t="s">
        <v>20</v>
      </c>
      <c r="D6" s="23" t="s">
        <v>21</v>
      </c>
      <c r="E6" s="23"/>
      <c r="F6" s="23" t="s">
        <v>22</v>
      </c>
      <c r="G6" s="23"/>
      <c r="H6" s="23"/>
      <c r="I6" s="23"/>
      <c r="J6" s="23"/>
      <c r="K6" s="23"/>
      <c r="L6" s="23"/>
      <c r="M6" s="23"/>
      <c r="N6" s="23" t="s">
        <v>23</v>
      </c>
      <c r="O6" s="23"/>
      <c r="P6" s="23">
        <v>59233053</v>
      </c>
      <c r="Q6" s="23"/>
      <c r="R6" s="3" t="s">
        <v>24</v>
      </c>
      <c r="S6" s="23">
        <v>-3099</v>
      </c>
      <c r="T6" s="24"/>
    </row>
    <row r="7" spans="1:20" ht="33" customHeight="1" x14ac:dyDescent="0.15">
      <c r="A7" s="22">
        <v>4</v>
      </c>
      <c r="B7" s="23"/>
      <c r="C7" s="3" t="s">
        <v>25</v>
      </c>
      <c r="D7" s="23" t="s">
        <v>26</v>
      </c>
      <c r="E7" s="23"/>
      <c r="F7" s="23" t="s">
        <v>27</v>
      </c>
      <c r="G7" s="23"/>
      <c r="H7" s="23"/>
      <c r="I7" s="23"/>
      <c r="J7" s="23"/>
      <c r="K7" s="23"/>
      <c r="L7" s="23"/>
      <c r="M7" s="23"/>
      <c r="N7" s="23" t="s">
        <v>28</v>
      </c>
      <c r="O7" s="23"/>
      <c r="P7" s="23">
        <v>-3355</v>
      </c>
      <c r="Q7" s="23"/>
      <c r="R7" s="3" t="s">
        <v>29</v>
      </c>
      <c r="S7" s="23">
        <v>-3342</v>
      </c>
      <c r="T7" s="24"/>
    </row>
    <row r="8" spans="1:20" ht="33" customHeight="1" x14ac:dyDescent="0.15">
      <c r="A8" s="22">
        <v>5</v>
      </c>
      <c r="B8" s="23"/>
      <c r="C8" s="3" t="s">
        <v>30</v>
      </c>
      <c r="D8" s="23" t="s">
        <v>31</v>
      </c>
      <c r="E8" s="23"/>
      <c r="F8" s="23" t="s">
        <v>32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3"/>
      <c r="S8" s="23"/>
      <c r="T8" s="24"/>
    </row>
    <row r="9" spans="1:20" ht="33" customHeight="1" x14ac:dyDescent="0.15">
      <c r="A9" s="25" t="s">
        <v>33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 t="s">
        <v>34</v>
      </c>
      <c r="S9" s="26"/>
      <c r="T9" s="27"/>
    </row>
    <row r="10" spans="1:20" ht="33" customHeight="1" x14ac:dyDescent="0.15">
      <c r="A10" s="22" t="s">
        <v>3</v>
      </c>
      <c r="B10" s="23" t="s">
        <v>35</v>
      </c>
      <c r="C10" s="23" t="s">
        <v>36</v>
      </c>
      <c r="D10" s="23" t="s">
        <v>37</v>
      </c>
      <c r="E10" s="23" t="s">
        <v>38</v>
      </c>
      <c r="F10" s="23" t="s">
        <v>39</v>
      </c>
      <c r="G10" s="23" t="s">
        <v>40</v>
      </c>
      <c r="H10" s="23" t="s">
        <v>41</v>
      </c>
      <c r="I10" s="23"/>
      <c r="J10" s="23"/>
      <c r="K10" s="23" t="s">
        <v>42</v>
      </c>
      <c r="L10" s="23"/>
      <c r="M10" s="23"/>
      <c r="N10" s="23" t="s">
        <v>43</v>
      </c>
      <c r="O10" s="44" t="s">
        <v>44</v>
      </c>
      <c r="P10" s="44" t="s">
        <v>45</v>
      </c>
      <c r="Q10" s="44" t="s">
        <v>46</v>
      </c>
      <c r="R10" s="32" t="s">
        <v>47</v>
      </c>
      <c r="S10" s="23" t="s">
        <v>48</v>
      </c>
      <c r="T10" s="24"/>
    </row>
    <row r="11" spans="1:20" ht="33" customHeight="1" x14ac:dyDescent="0.15">
      <c r="A11" s="22"/>
      <c r="B11" s="23"/>
      <c r="C11" s="23"/>
      <c r="D11" s="23"/>
      <c r="E11" s="23"/>
      <c r="F11" s="23"/>
      <c r="G11" s="23"/>
      <c r="H11" s="3" t="s">
        <v>49</v>
      </c>
      <c r="I11" s="3" t="s">
        <v>50</v>
      </c>
      <c r="J11" s="3" t="s">
        <v>51</v>
      </c>
      <c r="K11" s="3" t="s">
        <v>49</v>
      </c>
      <c r="L11" s="3" t="s">
        <v>50</v>
      </c>
      <c r="M11" s="3" t="s">
        <v>51</v>
      </c>
      <c r="N11" s="23"/>
      <c r="O11" s="44"/>
      <c r="P11" s="44"/>
      <c r="Q11" s="44"/>
      <c r="R11" s="32"/>
      <c r="S11" s="23"/>
      <c r="T11" s="24"/>
    </row>
    <row r="12" spans="1:20" ht="42" customHeight="1" x14ac:dyDescent="0.15">
      <c r="A12" s="2">
        <v>1</v>
      </c>
      <c r="B12" s="38" t="s">
        <v>52</v>
      </c>
      <c r="C12" s="4" t="s">
        <v>53</v>
      </c>
      <c r="D12" s="3">
        <v>12</v>
      </c>
      <c r="E12" s="4" t="s">
        <v>54</v>
      </c>
      <c r="F12" s="41" t="s">
        <v>55</v>
      </c>
      <c r="G12" s="41" t="s">
        <v>56</v>
      </c>
      <c r="H12" s="3">
        <f t="shared" ref="H12:H19" si="0">SUM(I12:J12)</f>
        <v>402</v>
      </c>
      <c r="I12" s="3">
        <v>187</v>
      </c>
      <c r="J12" s="3">
        <v>215</v>
      </c>
      <c r="K12" s="3">
        <f t="shared" ref="K12:K19" si="1">SUM(L12:M12)</f>
        <v>17</v>
      </c>
      <c r="L12" s="3">
        <v>7</v>
      </c>
      <c r="M12" s="3">
        <v>10</v>
      </c>
      <c r="N12" s="3">
        <f t="shared" ref="N12:N19" si="2">SUM(H12,K12)</f>
        <v>419</v>
      </c>
      <c r="O12" s="3"/>
      <c r="P12" s="3">
        <v>81</v>
      </c>
      <c r="Q12" s="3"/>
      <c r="R12" s="13" t="s">
        <v>57</v>
      </c>
      <c r="S12" s="28" t="s">
        <v>58</v>
      </c>
      <c r="T12" s="29"/>
    </row>
    <row r="13" spans="1:20" ht="38.1" customHeight="1" x14ac:dyDescent="0.15">
      <c r="A13" s="2">
        <v>2</v>
      </c>
      <c r="B13" s="39"/>
      <c r="C13" s="4" t="s">
        <v>59</v>
      </c>
      <c r="D13" s="3">
        <v>2</v>
      </c>
      <c r="E13" s="4" t="s">
        <v>60</v>
      </c>
      <c r="F13" s="42"/>
      <c r="G13" s="43"/>
      <c r="H13" s="3">
        <f t="shared" si="0"/>
        <v>77</v>
      </c>
      <c r="I13" s="3">
        <v>47</v>
      </c>
      <c r="J13" s="3">
        <v>30</v>
      </c>
      <c r="K13" s="3">
        <f t="shared" si="1"/>
        <v>4</v>
      </c>
      <c r="L13" s="3">
        <v>4</v>
      </c>
      <c r="M13" s="3">
        <v>0</v>
      </c>
      <c r="N13" s="3">
        <f t="shared" si="2"/>
        <v>81</v>
      </c>
      <c r="O13" s="3"/>
      <c r="P13" s="3"/>
      <c r="Q13" s="6"/>
      <c r="R13" s="14" t="s">
        <v>61</v>
      </c>
      <c r="S13" s="28" t="s">
        <v>62</v>
      </c>
      <c r="T13" s="29"/>
    </row>
    <row r="14" spans="1:20" ht="39" customHeight="1" x14ac:dyDescent="0.15">
      <c r="A14" s="2">
        <v>3</v>
      </c>
      <c r="B14" s="38" t="s">
        <v>63</v>
      </c>
      <c r="C14" s="5" t="s">
        <v>64</v>
      </c>
      <c r="D14" s="3">
        <v>8</v>
      </c>
      <c r="E14" s="4" t="s">
        <v>65</v>
      </c>
      <c r="F14" s="42"/>
      <c r="G14" s="4" t="s">
        <v>66</v>
      </c>
      <c r="H14" s="3">
        <f t="shared" si="0"/>
        <v>323</v>
      </c>
      <c r="I14" s="3">
        <v>162</v>
      </c>
      <c r="J14" s="3">
        <v>161</v>
      </c>
      <c r="K14" s="3">
        <f t="shared" si="1"/>
        <v>14</v>
      </c>
      <c r="L14" s="3">
        <v>7</v>
      </c>
      <c r="M14" s="3">
        <v>7</v>
      </c>
      <c r="N14" s="3">
        <f t="shared" si="2"/>
        <v>337</v>
      </c>
      <c r="O14" s="3"/>
      <c r="P14" s="3"/>
      <c r="Q14" s="3"/>
      <c r="R14" s="14" t="s">
        <v>67</v>
      </c>
      <c r="S14" s="28" t="s">
        <v>68</v>
      </c>
      <c r="T14" s="29"/>
    </row>
    <row r="15" spans="1:20" ht="33.950000000000003" customHeight="1" x14ac:dyDescent="0.15">
      <c r="A15" s="2">
        <v>4</v>
      </c>
      <c r="B15" s="40"/>
      <c r="C15" s="4" t="s">
        <v>69</v>
      </c>
      <c r="D15" s="3">
        <v>3</v>
      </c>
      <c r="E15" s="4" t="s">
        <v>70</v>
      </c>
      <c r="F15" s="42"/>
      <c r="G15" s="41" t="s">
        <v>71</v>
      </c>
      <c r="H15" s="3">
        <f t="shared" si="0"/>
        <v>99</v>
      </c>
      <c r="I15" s="3">
        <v>59</v>
      </c>
      <c r="J15" s="3">
        <v>40</v>
      </c>
      <c r="K15" s="3">
        <f t="shared" si="1"/>
        <v>4</v>
      </c>
      <c r="L15" s="3">
        <v>3</v>
      </c>
      <c r="M15" s="3">
        <v>1</v>
      </c>
      <c r="N15" s="3">
        <f t="shared" si="2"/>
        <v>103</v>
      </c>
      <c r="O15" s="3"/>
      <c r="P15" s="3"/>
      <c r="Q15" s="3"/>
      <c r="R15" s="14" t="s">
        <v>72</v>
      </c>
      <c r="S15" s="28" t="s">
        <v>73</v>
      </c>
      <c r="T15" s="29"/>
    </row>
    <row r="16" spans="1:20" ht="36" customHeight="1" x14ac:dyDescent="0.15">
      <c r="A16" s="2">
        <v>5</v>
      </c>
      <c r="B16" s="39"/>
      <c r="C16" s="4" t="s">
        <v>74</v>
      </c>
      <c r="D16" s="3">
        <v>1</v>
      </c>
      <c r="E16" s="4" t="s">
        <v>75</v>
      </c>
      <c r="F16" s="42"/>
      <c r="G16" s="42"/>
      <c r="H16" s="3">
        <f t="shared" si="0"/>
        <v>41</v>
      </c>
      <c r="I16" s="3">
        <v>23</v>
      </c>
      <c r="J16" s="3">
        <v>18</v>
      </c>
      <c r="K16" s="3">
        <f t="shared" si="1"/>
        <v>3</v>
      </c>
      <c r="L16" s="3">
        <v>1</v>
      </c>
      <c r="M16" s="3">
        <v>2</v>
      </c>
      <c r="N16" s="3">
        <f t="shared" si="2"/>
        <v>44</v>
      </c>
      <c r="O16" s="3"/>
      <c r="P16" s="3">
        <v>3</v>
      </c>
      <c r="Q16" s="3"/>
      <c r="R16" s="13" t="s">
        <v>76</v>
      </c>
      <c r="S16" s="28" t="s">
        <v>77</v>
      </c>
      <c r="T16" s="29"/>
    </row>
    <row r="17" spans="1:20" ht="36.950000000000003" customHeight="1" x14ac:dyDescent="0.15">
      <c r="A17" s="2">
        <v>6</v>
      </c>
      <c r="B17" s="38" t="s">
        <v>78</v>
      </c>
      <c r="C17" s="4" t="s">
        <v>79</v>
      </c>
      <c r="D17" s="3">
        <v>8</v>
      </c>
      <c r="E17" s="4" t="s">
        <v>80</v>
      </c>
      <c r="F17" s="41" t="s">
        <v>81</v>
      </c>
      <c r="G17" s="43"/>
      <c r="H17" s="3">
        <f t="shared" si="0"/>
        <v>317</v>
      </c>
      <c r="I17" s="3">
        <v>157</v>
      </c>
      <c r="J17" s="3">
        <v>160</v>
      </c>
      <c r="K17" s="3">
        <f t="shared" si="1"/>
        <v>11</v>
      </c>
      <c r="L17" s="3">
        <v>3</v>
      </c>
      <c r="M17" s="3">
        <v>8</v>
      </c>
      <c r="N17" s="3">
        <f t="shared" si="2"/>
        <v>328</v>
      </c>
      <c r="O17" s="3"/>
      <c r="P17" s="3"/>
      <c r="Q17" s="3"/>
      <c r="R17" s="14" t="s">
        <v>82</v>
      </c>
      <c r="S17" s="30" t="s">
        <v>83</v>
      </c>
      <c r="T17" s="31"/>
    </row>
    <row r="18" spans="1:20" ht="33" customHeight="1" x14ac:dyDescent="0.15">
      <c r="A18" s="2">
        <v>7</v>
      </c>
      <c r="B18" s="39"/>
      <c r="C18" s="4" t="s">
        <v>84</v>
      </c>
      <c r="D18" s="3">
        <v>8</v>
      </c>
      <c r="E18" s="4" t="s">
        <v>85</v>
      </c>
      <c r="F18" s="42"/>
      <c r="G18" s="41" t="s">
        <v>86</v>
      </c>
      <c r="H18" s="3">
        <f t="shared" si="0"/>
        <v>318</v>
      </c>
      <c r="I18" s="3">
        <v>153</v>
      </c>
      <c r="J18" s="3">
        <v>165</v>
      </c>
      <c r="K18" s="3">
        <f t="shared" si="1"/>
        <v>11</v>
      </c>
      <c r="L18" s="3">
        <v>5</v>
      </c>
      <c r="M18" s="3">
        <v>6</v>
      </c>
      <c r="N18" s="3">
        <f t="shared" si="2"/>
        <v>329</v>
      </c>
      <c r="O18" s="3"/>
      <c r="P18" s="3"/>
      <c r="Q18" s="3"/>
      <c r="R18" s="14" t="s">
        <v>87</v>
      </c>
      <c r="S18" s="28" t="s">
        <v>88</v>
      </c>
      <c r="T18" s="29"/>
    </row>
    <row r="19" spans="1:20" ht="33" customHeight="1" x14ac:dyDescent="0.15">
      <c r="A19" s="2">
        <v>8</v>
      </c>
      <c r="B19" s="3" t="s">
        <v>89</v>
      </c>
      <c r="C19" s="4" t="s">
        <v>90</v>
      </c>
      <c r="D19" s="3">
        <v>8</v>
      </c>
      <c r="E19" s="4" t="s">
        <v>91</v>
      </c>
      <c r="F19" s="43"/>
      <c r="G19" s="43"/>
      <c r="H19" s="3">
        <f t="shared" si="0"/>
        <v>337</v>
      </c>
      <c r="I19" s="3">
        <v>183</v>
      </c>
      <c r="J19" s="3">
        <v>154</v>
      </c>
      <c r="K19" s="3">
        <f t="shared" si="1"/>
        <v>20</v>
      </c>
      <c r="L19" s="3">
        <v>6</v>
      </c>
      <c r="M19" s="3">
        <v>14</v>
      </c>
      <c r="N19" s="3">
        <f t="shared" si="2"/>
        <v>357</v>
      </c>
      <c r="O19" s="3"/>
      <c r="P19" s="3"/>
      <c r="Q19" s="3"/>
      <c r="R19" s="13" t="s">
        <v>92</v>
      </c>
      <c r="S19" s="30" t="s">
        <v>93</v>
      </c>
      <c r="T19" s="31"/>
    </row>
    <row r="20" spans="1:20" ht="33" customHeight="1" x14ac:dyDescent="0.15">
      <c r="A20" s="2">
        <v>9</v>
      </c>
      <c r="B20" s="6"/>
      <c r="C20" s="4"/>
      <c r="D20" s="3"/>
      <c r="E20" s="4"/>
      <c r="F20" s="7"/>
      <c r="G20" s="7"/>
      <c r="H20" s="3"/>
      <c r="I20" s="3"/>
      <c r="J20" s="3"/>
      <c r="K20" s="3"/>
      <c r="L20" s="3"/>
      <c r="M20" s="3"/>
      <c r="N20" s="3"/>
      <c r="O20" s="3"/>
      <c r="P20" s="3"/>
      <c r="Q20" s="3"/>
      <c r="R20" s="15"/>
      <c r="S20" s="30"/>
      <c r="T20" s="31"/>
    </row>
    <row r="21" spans="1:20" ht="33" customHeight="1" x14ac:dyDescent="0.15">
      <c r="A21" s="2">
        <v>10</v>
      </c>
      <c r="B21" s="8"/>
      <c r="C21" s="3"/>
      <c r="D21" s="3">
        <f t="shared" ref="D21:N21" si="3">SUM(D12:D20)</f>
        <v>50</v>
      </c>
      <c r="E21" s="3"/>
      <c r="F21" s="23" t="s">
        <v>94</v>
      </c>
      <c r="G21" s="23"/>
      <c r="H21" s="3">
        <f t="shared" si="3"/>
        <v>1914</v>
      </c>
      <c r="I21" s="3">
        <f t="shared" si="3"/>
        <v>971</v>
      </c>
      <c r="J21" s="3">
        <f t="shared" si="3"/>
        <v>943</v>
      </c>
      <c r="K21" s="3">
        <f t="shared" si="3"/>
        <v>84</v>
      </c>
      <c r="L21" s="3">
        <f t="shared" si="3"/>
        <v>36</v>
      </c>
      <c r="M21" s="3">
        <f t="shared" si="3"/>
        <v>48</v>
      </c>
      <c r="N21" s="3">
        <f t="shared" si="3"/>
        <v>1998</v>
      </c>
      <c r="O21" s="3">
        <f>SUM(O12:O19)</f>
        <v>0</v>
      </c>
      <c r="P21" s="3">
        <f>SUM(P12:P19)</f>
        <v>84</v>
      </c>
      <c r="Q21" s="3"/>
      <c r="R21" s="3"/>
      <c r="S21" s="23"/>
      <c r="T21" s="24"/>
    </row>
    <row r="22" spans="1:20" ht="33" customHeight="1" x14ac:dyDescent="0.15">
      <c r="A22" s="25" t="s">
        <v>95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 t="s">
        <v>96</v>
      </c>
      <c r="S22" s="26"/>
      <c r="T22" s="27"/>
    </row>
    <row r="23" spans="1:20" ht="33" customHeight="1" x14ac:dyDescent="0.15">
      <c r="A23" s="2" t="s">
        <v>3</v>
      </c>
      <c r="B23" s="3" t="s">
        <v>35</v>
      </c>
      <c r="C23" s="9" t="s">
        <v>36</v>
      </c>
      <c r="D23" s="9" t="s">
        <v>97</v>
      </c>
      <c r="E23" s="9" t="s">
        <v>98</v>
      </c>
      <c r="F23" s="32" t="s">
        <v>99</v>
      </c>
      <c r="G23" s="32"/>
      <c r="H23" s="32" t="s">
        <v>100</v>
      </c>
      <c r="I23" s="32"/>
      <c r="J23" s="32" t="s">
        <v>101</v>
      </c>
      <c r="K23" s="32"/>
      <c r="L23" s="32" t="s">
        <v>102</v>
      </c>
      <c r="M23" s="32"/>
      <c r="N23" s="32" t="s">
        <v>103</v>
      </c>
      <c r="O23" s="32"/>
      <c r="P23" s="32" t="s">
        <v>104</v>
      </c>
      <c r="Q23" s="32"/>
      <c r="R23" s="9" t="s">
        <v>105</v>
      </c>
      <c r="S23" s="9" t="s">
        <v>106</v>
      </c>
      <c r="T23" s="16" t="s">
        <v>98</v>
      </c>
    </row>
    <row r="24" spans="1:20" ht="36" customHeight="1" x14ac:dyDescent="0.15">
      <c r="A24" s="2">
        <v>1</v>
      </c>
      <c r="B24" s="38" t="s">
        <v>52</v>
      </c>
      <c r="C24" s="4" t="s">
        <v>53</v>
      </c>
      <c r="D24" s="4" t="s">
        <v>107</v>
      </c>
      <c r="E24" s="4"/>
      <c r="F24" s="32" t="s">
        <v>108</v>
      </c>
      <c r="G24" s="32"/>
      <c r="H24" s="32" t="s">
        <v>109</v>
      </c>
      <c r="I24" s="32"/>
      <c r="J24" s="32" t="s">
        <v>110</v>
      </c>
      <c r="K24" s="32"/>
      <c r="L24" s="23" t="s">
        <v>111</v>
      </c>
      <c r="M24" s="23"/>
      <c r="N24" s="32" t="s">
        <v>112</v>
      </c>
      <c r="O24" s="32"/>
      <c r="P24" s="23" t="s">
        <v>113</v>
      </c>
      <c r="Q24" s="23"/>
      <c r="R24" s="3" t="s">
        <v>114</v>
      </c>
      <c r="S24" s="3" t="s">
        <v>115</v>
      </c>
      <c r="T24" s="12"/>
    </row>
    <row r="25" spans="1:20" ht="39.950000000000003" customHeight="1" x14ac:dyDescent="0.15">
      <c r="A25" s="2">
        <v>2</v>
      </c>
      <c r="B25" s="39"/>
      <c r="C25" s="4" t="s">
        <v>59</v>
      </c>
      <c r="D25" s="4" t="s">
        <v>116</v>
      </c>
      <c r="E25" s="4"/>
      <c r="F25" s="32"/>
      <c r="G25" s="32"/>
      <c r="H25" s="32" t="s">
        <v>117</v>
      </c>
      <c r="I25" s="32"/>
      <c r="J25" s="32" t="s">
        <v>118</v>
      </c>
      <c r="K25" s="32"/>
      <c r="L25" s="32" t="s">
        <v>119</v>
      </c>
      <c r="M25" s="32"/>
      <c r="N25" s="32" t="s">
        <v>120</v>
      </c>
      <c r="O25" s="32"/>
      <c r="P25" s="32" t="s">
        <v>121</v>
      </c>
      <c r="Q25" s="32"/>
      <c r="R25" s="3" t="s">
        <v>122</v>
      </c>
      <c r="S25" s="3" t="s">
        <v>123</v>
      </c>
      <c r="T25" s="12"/>
    </row>
    <row r="26" spans="1:20" ht="41.1" customHeight="1" x14ac:dyDescent="0.15">
      <c r="A26" s="2">
        <v>3</v>
      </c>
      <c r="B26" s="38" t="s">
        <v>63</v>
      </c>
      <c r="C26" s="5" t="s">
        <v>64</v>
      </c>
      <c r="D26" s="4" t="s">
        <v>124</v>
      </c>
      <c r="E26" s="4"/>
      <c r="F26" s="32"/>
      <c r="G26" s="32"/>
      <c r="H26" s="32" t="s">
        <v>125</v>
      </c>
      <c r="I26" s="32"/>
      <c r="J26" s="32" t="s">
        <v>126</v>
      </c>
      <c r="K26" s="32"/>
      <c r="L26" s="32" t="s">
        <v>127</v>
      </c>
      <c r="M26" s="32"/>
      <c r="N26" s="32" t="s">
        <v>128</v>
      </c>
      <c r="O26" s="32"/>
      <c r="P26" s="32" t="s">
        <v>129</v>
      </c>
      <c r="Q26" s="32"/>
      <c r="R26" s="3" t="s">
        <v>130</v>
      </c>
      <c r="S26" s="3" t="s">
        <v>131</v>
      </c>
      <c r="T26" s="12"/>
    </row>
    <row r="27" spans="1:20" ht="38.1" customHeight="1" x14ac:dyDescent="0.15">
      <c r="A27" s="2">
        <v>4</v>
      </c>
      <c r="B27" s="40"/>
      <c r="C27" s="4" t="s">
        <v>69</v>
      </c>
      <c r="D27" s="4" t="s">
        <v>132</v>
      </c>
      <c r="E27" s="4"/>
      <c r="F27" s="32"/>
      <c r="G27" s="32"/>
      <c r="H27" s="32" t="s">
        <v>133</v>
      </c>
      <c r="I27" s="32"/>
      <c r="J27" s="32" t="s">
        <v>134</v>
      </c>
      <c r="K27" s="32"/>
      <c r="L27" s="32" t="s">
        <v>135</v>
      </c>
      <c r="M27" s="32"/>
      <c r="N27" s="32" t="s">
        <v>136</v>
      </c>
      <c r="O27" s="32"/>
      <c r="P27" s="32" t="s">
        <v>137</v>
      </c>
      <c r="Q27" s="32"/>
      <c r="R27" s="3" t="s">
        <v>138</v>
      </c>
      <c r="S27" s="3" t="s">
        <v>139</v>
      </c>
      <c r="T27" s="12"/>
    </row>
    <row r="28" spans="1:20" ht="39" customHeight="1" x14ac:dyDescent="0.15">
      <c r="A28" s="2">
        <v>5</v>
      </c>
      <c r="B28" s="39"/>
      <c r="C28" s="4" t="s">
        <v>74</v>
      </c>
      <c r="D28" s="4" t="s">
        <v>140</v>
      </c>
      <c r="E28" s="4"/>
      <c r="F28" s="32"/>
      <c r="G28" s="32"/>
      <c r="H28" s="32" t="s">
        <v>141</v>
      </c>
      <c r="I28" s="32"/>
      <c r="J28" s="32" t="s">
        <v>142</v>
      </c>
      <c r="K28" s="32"/>
      <c r="L28" s="32" t="s">
        <v>143</v>
      </c>
      <c r="M28" s="32"/>
      <c r="N28" s="32" t="s">
        <v>144</v>
      </c>
      <c r="O28" s="32"/>
      <c r="P28" s="32" t="s">
        <v>145</v>
      </c>
      <c r="Q28" s="32"/>
      <c r="R28" s="3" t="s">
        <v>146</v>
      </c>
      <c r="S28" s="3" t="s">
        <v>147</v>
      </c>
      <c r="T28" s="12"/>
    </row>
    <row r="29" spans="1:20" ht="36" customHeight="1" x14ac:dyDescent="0.15">
      <c r="A29" s="2">
        <v>6</v>
      </c>
      <c r="B29" s="38" t="s">
        <v>78</v>
      </c>
      <c r="C29" s="4" t="s">
        <v>79</v>
      </c>
      <c r="D29" s="4" t="s">
        <v>148</v>
      </c>
      <c r="E29" s="4"/>
      <c r="F29" s="32"/>
      <c r="G29" s="32"/>
      <c r="H29" s="32" t="s">
        <v>149</v>
      </c>
      <c r="I29" s="32"/>
      <c r="J29" s="32" t="s">
        <v>150</v>
      </c>
      <c r="K29" s="32"/>
      <c r="L29" s="23" t="s">
        <v>151</v>
      </c>
      <c r="M29" s="23"/>
      <c r="N29" s="32" t="s">
        <v>152</v>
      </c>
      <c r="O29" s="32"/>
      <c r="P29" s="32" t="s">
        <v>153</v>
      </c>
      <c r="Q29" s="32"/>
      <c r="R29" s="3" t="s">
        <v>154</v>
      </c>
      <c r="S29" s="3" t="s">
        <v>155</v>
      </c>
      <c r="T29" s="12"/>
    </row>
    <row r="30" spans="1:20" ht="33" customHeight="1" x14ac:dyDescent="0.15">
      <c r="A30" s="2">
        <v>7</v>
      </c>
      <c r="B30" s="39"/>
      <c r="C30" s="4" t="s">
        <v>84</v>
      </c>
      <c r="D30" s="4" t="s">
        <v>156</v>
      </c>
      <c r="E30" s="4"/>
      <c r="F30" s="32"/>
      <c r="G30" s="32"/>
      <c r="H30" s="32" t="s">
        <v>157</v>
      </c>
      <c r="I30" s="32"/>
      <c r="J30" s="32" t="s">
        <v>158</v>
      </c>
      <c r="K30" s="32"/>
      <c r="L30" s="23" t="s">
        <v>159</v>
      </c>
      <c r="M30" s="23"/>
      <c r="N30" s="32" t="s">
        <v>160</v>
      </c>
      <c r="O30" s="32"/>
      <c r="P30" s="32" t="s">
        <v>161</v>
      </c>
      <c r="Q30" s="32"/>
      <c r="R30" s="3" t="s">
        <v>162</v>
      </c>
      <c r="S30" s="3" t="s">
        <v>163</v>
      </c>
      <c r="T30" s="12"/>
    </row>
    <row r="31" spans="1:20" ht="33" customHeight="1" x14ac:dyDescent="0.15">
      <c r="A31" s="2">
        <v>8</v>
      </c>
      <c r="B31" s="3" t="s">
        <v>89</v>
      </c>
      <c r="C31" s="4" t="s">
        <v>90</v>
      </c>
      <c r="D31" s="4" t="s">
        <v>164</v>
      </c>
      <c r="E31" s="4"/>
      <c r="F31" s="32"/>
      <c r="G31" s="32"/>
      <c r="H31" s="32" t="s">
        <v>165</v>
      </c>
      <c r="I31" s="32"/>
      <c r="J31" s="32"/>
      <c r="K31" s="32"/>
      <c r="L31" s="32"/>
      <c r="M31" s="32"/>
      <c r="N31" s="32"/>
      <c r="O31" s="32"/>
      <c r="P31" s="32"/>
      <c r="Q31" s="32"/>
      <c r="R31" s="3" t="s">
        <v>166</v>
      </c>
      <c r="S31" s="3" t="s">
        <v>167</v>
      </c>
      <c r="T31" s="12"/>
    </row>
    <row r="32" spans="1:20" ht="33" customHeight="1" x14ac:dyDescent="0.15">
      <c r="A32" s="2">
        <v>9</v>
      </c>
      <c r="B32" s="3"/>
      <c r="C32" s="4"/>
      <c r="D32" s="4"/>
      <c r="E32" s="4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"/>
      <c r="S32" s="3"/>
      <c r="T32" s="12"/>
    </row>
    <row r="33" spans="1:20" ht="33" customHeight="1" x14ac:dyDescent="0.15">
      <c r="A33" s="2">
        <v>10</v>
      </c>
      <c r="B33" s="8"/>
      <c r="C33" s="3"/>
      <c r="D33" s="9"/>
      <c r="E33" s="3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9"/>
      <c r="S33" s="3">
        <v>25</v>
      </c>
      <c r="T33" s="12"/>
    </row>
    <row r="34" spans="1:20" ht="65.099999999999994" customHeight="1" x14ac:dyDescent="0.15">
      <c r="A34" s="33" t="s">
        <v>168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5"/>
    </row>
    <row r="35" spans="1:20" ht="45" customHeight="1" x14ac:dyDescent="0.45">
      <c r="A35" s="36" t="s">
        <v>169</v>
      </c>
      <c r="B35" s="36"/>
      <c r="C35" s="36"/>
      <c r="D35" s="36"/>
      <c r="E35" s="10"/>
      <c r="F35" s="10"/>
      <c r="G35" s="10"/>
      <c r="H35" s="10"/>
      <c r="I35" s="10"/>
      <c r="J35" s="10"/>
      <c r="K35" s="10"/>
      <c r="L35" s="10"/>
      <c r="M35" s="10"/>
      <c r="N35" s="36" t="s">
        <v>170</v>
      </c>
      <c r="O35" s="36"/>
      <c r="P35" s="36"/>
      <c r="Q35" s="36"/>
      <c r="R35" s="37" t="s">
        <v>171</v>
      </c>
      <c r="S35" s="37"/>
      <c r="T35" s="37"/>
    </row>
    <row r="36" spans="1:20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</sheetData>
  <mergeCells count="156">
    <mergeCell ref="A34:T34"/>
    <mergeCell ref="A35:D35"/>
    <mergeCell ref="N35:Q35"/>
    <mergeCell ref="R35:T35"/>
    <mergeCell ref="A10:A11"/>
    <mergeCell ref="B10:B11"/>
    <mergeCell ref="B12:B13"/>
    <mergeCell ref="B14:B16"/>
    <mergeCell ref="B17:B18"/>
    <mergeCell ref="B24:B25"/>
    <mergeCell ref="B26:B28"/>
    <mergeCell ref="B29:B30"/>
    <mergeCell ref="C10:C11"/>
    <mergeCell ref="D10:D11"/>
    <mergeCell ref="E10:E11"/>
    <mergeCell ref="F10:F11"/>
    <mergeCell ref="F12:F16"/>
    <mergeCell ref="F17:F19"/>
    <mergeCell ref="G10:G11"/>
    <mergeCell ref="G12:G13"/>
    <mergeCell ref="G15:G17"/>
    <mergeCell ref="G18:G19"/>
    <mergeCell ref="N10:N11"/>
    <mergeCell ref="O10:O11"/>
    <mergeCell ref="F32:G32"/>
    <mergeCell ref="H32:I32"/>
    <mergeCell ref="J32:K32"/>
    <mergeCell ref="L32:M32"/>
    <mergeCell ref="N32:O32"/>
    <mergeCell ref="P32:Q32"/>
    <mergeCell ref="F33:G33"/>
    <mergeCell ref="H33:I33"/>
    <mergeCell ref="J33:K33"/>
    <mergeCell ref="L33:M33"/>
    <mergeCell ref="N33:O33"/>
    <mergeCell ref="P33:Q33"/>
    <mergeCell ref="F30:G30"/>
    <mergeCell ref="H30:I30"/>
    <mergeCell ref="J30:K30"/>
    <mergeCell ref="L30:M30"/>
    <mergeCell ref="N30:O30"/>
    <mergeCell ref="P30:Q30"/>
    <mergeCell ref="F31:G31"/>
    <mergeCell ref="H31:I31"/>
    <mergeCell ref="J31:K31"/>
    <mergeCell ref="L31:M31"/>
    <mergeCell ref="N31:O31"/>
    <mergeCell ref="P31:Q31"/>
    <mergeCell ref="F28:G28"/>
    <mergeCell ref="H28:I28"/>
    <mergeCell ref="J28:K28"/>
    <mergeCell ref="L28:M28"/>
    <mergeCell ref="N28:O28"/>
    <mergeCell ref="P28:Q28"/>
    <mergeCell ref="F29:G29"/>
    <mergeCell ref="H29:I29"/>
    <mergeCell ref="J29:K29"/>
    <mergeCell ref="L29:M29"/>
    <mergeCell ref="N29:O29"/>
    <mergeCell ref="P29:Q29"/>
    <mergeCell ref="F26:G26"/>
    <mergeCell ref="H26:I26"/>
    <mergeCell ref="J26:K26"/>
    <mergeCell ref="L26:M26"/>
    <mergeCell ref="N26:O26"/>
    <mergeCell ref="P26:Q26"/>
    <mergeCell ref="F27:G27"/>
    <mergeCell ref="H27:I27"/>
    <mergeCell ref="J27:K27"/>
    <mergeCell ref="L27:M27"/>
    <mergeCell ref="N27:O27"/>
    <mergeCell ref="P27:Q27"/>
    <mergeCell ref="F24:G24"/>
    <mergeCell ref="H24:I24"/>
    <mergeCell ref="J24:K24"/>
    <mergeCell ref="L24:M24"/>
    <mergeCell ref="N24:O24"/>
    <mergeCell ref="P24:Q24"/>
    <mergeCell ref="F25:G25"/>
    <mergeCell ref="H25:I25"/>
    <mergeCell ref="J25:K25"/>
    <mergeCell ref="L25:M25"/>
    <mergeCell ref="N25:O25"/>
    <mergeCell ref="P25:Q25"/>
    <mergeCell ref="S19:T19"/>
    <mergeCell ref="S20:T20"/>
    <mergeCell ref="F21:G21"/>
    <mergeCell ref="S21:T21"/>
    <mergeCell ref="A22:Q22"/>
    <mergeCell ref="R22:T22"/>
    <mergeCell ref="F23:G23"/>
    <mergeCell ref="H23:I23"/>
    <mergeCell ref="J23:K23"/>
    <mergeCell ref="L23:M23"/>
    <mergeCell ref="N23:O23"/>
    <mergeCell ref="P23:Q23"/>
    <mergeCell ref="H10:J10"/>
    <mergeCell ref="K10:M10"/>
    <mergeCell ref="S12:T12"/>
    <mergeCell ref="S13:T13"/>
    <mergeCell ref="S14:T14"/>
    <mergeCell ref="S15:T15"/>
    <mergeCell ref="S16:T16"/>
    <mergeCell ref="S17:T17"/>
    <mergeCell ref="S18:T18"/>
    <mergeCell ref="P10:P11"/>
    <mergeCell ref="Q10:Q11"/>
    <mergeCell ref="R10:R11"/>
    <mergeCell ref="S10:T11"/>
    <mergeCell ref="A8:B8"/>
    <mergeCell ref="D8:E8"/>
    <mergeCell ref="F8:J8"/>
    <mergeCell ref="K8:M8"/>
    <mergeCell ref="N8:O8"/>
    <mergeCell ref="P8:Q8"/>
    <mergeCell ref="S8:T8"/>
    <mergeCell ref="A9:Q9"/>
    <mergeCell ref="R9:T9"/>
    <mergeCell ref="A6:B6"/>
    <mergeCell ref="D6:E6"/>
    <mergeCell ref="F6:J6"/>
    <mergeCell ref="K6:M6"/>
    <mergeCell ref="N6:O6"/>
    <mergeCell ref="P6:Q6"/>
    <mergeCell ref="S6:T6"/>
    <mergeCell ref="A7:B7"/>
    <mergeCell ref="D7:E7"/>
    <mergeCell ref="F7:J7"/>
    <mergeCell ref="K7:M7"/>
    <mergeCell ref="N7:O7"/>
    <mergeCell ref="P7:Q7"/>
    <mergeCell ref="S7:T7"/>
    <mergeCell ref="A4:B4"/>
    <mergeCell ref="D4:E4"/>
    <mergeCell ref="F4:J4"/>
    <mergeCell ref="K4:M4"/>
    <mergeCell ref="N4:O4"/>
    <mergeCell ref="P4:Q4"/>
    <mergeCell ref="S4:T4"/>
    <mergeCell ref="A5:B5"/>
    <mergeCell ref="D5:E5"/>
    <mergeCell ref="F5:J5"/>
    <mergeCell ref="K5:M5"/>
    <mergeCell ref="N5:O5"/>
    <mergeCell ref="P5:Q5"/>
    <mergeCell ref="S5:T5"/>
    <mergeCell ref="A1:T1"/>
    <mergeCell ref="A2:M2"/>
    <mergeCell ref="N2:T2"/>
    <mergeCell ref="A3:B3"/>
    <mergeCell ref="D3:E3"/>
    <mergeCell ref="F3:J3"/>
    <mergeCell ref="K3:M3"/>
    <mergeCell ref="N3:O3"/>
    <mergeCell ref="P3:Q3"/>
    <mergeCell ref="S3:T3"/>
  </mergeCells>
  <phoneticPr fontId="13" type="noConversion"/>
  <printOptions horizontalCentered="1" verticalCentered="1"/>
  <pageMargins left="7.8472222222222193E-2" right="0.156944444444444" top="0.23611111111111099" bottom="0.156944444444444" header="0.156944444444444" footer="7.8472222222222193E-2"/>
  <pageSetup paperSize="9" scale="4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1015团崇明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HXF</dc:creator>
  <cp:lastModifiedBy>user</cp:lastModifiedBy>
  <dcterms:created xsi:type="dcterms:W3CDTF">2023-10-30T08:41:00Z</dcterms:created>
  <dcterms:modified xsi:type="dcterms:W3CDTF">2023-11-03T05:13:47Z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71AFF6F2F4364ECDB556F76F98EDC5E1_11</vt:lpwstr>
  </property>
  <property fmtid="{D5CDD505-2E9C-101B-9397-08002B2CF9AE}" pid="3" name="KSOProductBuildVer">
    <vt:lpwstr>2052-12.1.0.15404</vt:lpwstr>
  </property>
</Properties>
</file>